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620" activeTab="0"/>
  </bookViews>
  <sheets>
    <sheet name="TRAIL CALC" sheetId="1" r:id="rId1"/>
    <sheet name="TIRES" sheetId="2" r:id="rId2"/>
  </sheets>
  <definedNames>
    <definedName name="_xlnm._FilterDatabase" localSheetId="1" hidden="1">'TIRES'!$A$1:$I$101</definedName>
  </definedNames>
  <calcPr fullCalcOnLoad="1"/>
</workbook>
</file>

<file path=xl/sharedStrings.xml><?xml version="1.0" encoding="utf-8"?>
<sst xmlns="http://schemas.openxmlformats.org/spreadsheetml/2006/main" count="523" uniqueCount="142">
  <si>
    <t>Real Trail</t>
  </si>
  <si>
    <t>Ground Trail</t>
  </si>
  <si>
    <t>Trail Calculator</t>
  </si>
  <si>
    <t>Front Wheel Diameter</t>
  </si>
  <si>
    <t>Rake (degrees from vertical)</t>
  </si>
  <si>
    <t>Use mm or inches - be consistent</t>
  </si>
  <si>
    <t>Front or Rear</t>
  </si>
  <si>
    <t>Brand</t>
  </si>
  <si>
    <t>Model</t>
  </si>
  <si>
    <t>Size</t>
  </si>
  <si>
    <t>Rim</t>
  </si>
  <si>
    <t>Diameter</t>
  </si>
  <si>
    <t>Notes</t>
  </si>
  <si>
    <t>Bike</t>
  </si>
  <si>
    <t>Front</t>
  </si>
  <si>
    <t>Bridgestone</t>
  </si>
  <si>
    <t>Knobby</t>
  </si>
  <si>
    <t>120/60-17</t>
  </si>
  <si>
    <t>Rain</t>
  </si>
  <si>
    <t>120/70-17</t>
  </si>
  <si>
    <t>Street</t>
  </si>
  <si>
    <t>BT 57</t>
  </si>
  <si>
    <t>BT010</t>
  </si>
  <si>
    <t>BT011</t>
  </si>
  <si>
    <t>BT019</t>
  </si>
  <si>
    <t>120/65-17</t>
  </si>
  <si>
    <t>BT020</t>
  </si>
  <si>
    <t>180/55-17</t>
  </si>
  <si>
    <t>BT50</t>
  </si>
  <si>
    <t>110/70-17</t>
  </si>
  <si>
    <t>BTLX</t>
  </si>
  <si>
    <t>Dunlop</t>
  </si>
  <si>
    <t>D204</t>
  </si>
  <si>
    <t>D207</t>
  </si>
  <si>
    <t>Buffalo</t>
  </si>
  <si>
    <t>Sportmax</t>
  </si>
  <si>
    <t>British</t>
  </si>
  <si>
    <t>D207 Star</t>
  </si>
  <si>
    <t>D207GP</t>
  </si>
  <si>
    <t>D207sp</t>
  </si>
  <si>
    <t>D207zr</t>
  </si>
  <si>
    <t>D208</t>
  </si>
  <si>
    <t>D208gp</t>
  </si>
  <si>
    <t>D220</t>
  </si>
  <si>
    <t>D402F</t>
  </si>
  <si>
    <t>MH90/21</t>
  </si>
  <si>
    <t>M/C 54H</t>
  </si>
  <si>
    <t>H-D Sportster</t>
  </si>
  <si>
    <t>D404</t>
  </si>
  <si>
    <t>130/90-16</t>
  </si>
  <si>
    <t xml:space="preserve">D444 </t>
  </si>
  <si>
    <t>D707</t>
  </si>
  <si>
    <t>80/100-21</t>
  </si>
  <si>
    <t>D739</t>
  </si>
  <si>
    <t>K490</t>
  </si>
  <si>
    <t>KR</t>
  </si>
  <si>
    <t>95/65-17</t>
  </si>
  <si>
    <t>Slick</t>
  </si>
  <si>
    <t>KR106</t>
  </si>
  <si>
    <t>120/75-17</t>
  </si>
  <si>
    <t>125/60-420</t>
  </si>
  <si>
    <t>Slick 16.5" Rim</t>
  </si>
  <si>
    <t>Metzler</t>
  </si>
  <si>
    <t>Mez</t>
  </si>
  <si>
    <t>110/80-18</t>
  </si>
  <si>
    <t>Mez M-1</t>
  </si>
  <si>
    <t>Mez Tourance</t>
  </si>
  <si>
    <t>100/90-19</t>
  </si>
  <si>
    <t>Mez2</t>
  </si>
  <si>
    <t>MTR21</t>
  </si>
  <si>
    <t>Michelin</t>
  </si>
  <si>
    <t>Macadam</t>
  </si>
  <si>
    <t>130/70/19</t>
  </si>
  <si>
    <t xml:space="preserve">Pilot </t>
  </si>
  <si>
    <t>Sport</t>
  </si>
  <si>
    <t>Pilot R2</t>
  </si>
  <si>
    <t>Scorcher 31</t>
  </si>
  <si>
    <t>100-90-19</t>
  </si>
  <si>
    <t>H-D Dyna</t>
  </si>
  <si>
    <t>Strcross Ms2</t>
  </si>
  <si>
    <t>70/100-19</t>
  </si>
  <si>
    <t>TX15</t>
  </si>
  <si>
    <t>120/70</t>
  </si>
  <si>
    <t>Pirelli</t>
  </si>
  <si>
    <t xml:space="preserve">Pir </t>
  </si>
  <si>
    <t>Pir Diablo Corsa 3</t>
  </si>
  <si>
    <t>Pir Dragon</t>
  </si>
  <si>
    <t xml:space="preserve">Pir Dragon </t>
  </si>
  <si>
    <t>Scorpion Trail</t>
  </si>
  <si>
    <t>Multistrada 2014</t>
  </si>
  <si>
    <t>Rear</t>
  </si>
  <si>
    <t>BT</t>
  </si>
  <si>
    <t>110/90-19</t>
  </si>
  <si>
    <t>190/50-17</t>
  </si>
  <si>
    <t>BT012</t>
  </si>
  <si>
    <t>BT050</t>
  </si>
  <si>
    <t>170-60-17</t>
  </si>
  <si>
    <t>BTO20</t>
  </si>
  <si>
    <t>170/60-17</t>
  </si>
  <si>
    <t>200/50-17</t>
  </si>
  <si>
    <t xml:space="preserve">D207 </t>
  </si>
  <si>
    <t>Star</t>
  </si>
  <si>
    <t>160/60-17</t>
  </si>
  <si>
    <t>D208GP</t>
  </si>
  <si>
    <t xml:space="preserve">D244 </t>
  </si>
  <si>
    <t>Rains</t>
  </si>
  <si>
    <t>170/80-15</t>
  </si>
  <si>
    <t>D752</t>
  </si>
  <si>
    <t>GY Eagle</t>
  </si>
  <si>
    <t>27.5/7.5-19</t>
  </si>
  <si>
    <t>K695</t>
  </si>
  <si>
    <t>115/55-17</t>
  </si>
  <si>
    <t>KR108</t>
  </si>
  <si>
    <t>195/60-16</t>
  </si>
  <si>
    <t>Metzeler</t>
  </si>
  <si>
    <t>Metz M1</t>
  </si>
  <si>
    <t>140/80-17</t>
  </si>
  <si>
    <t>MEZ-1</t>
  </si>
  <si>
    <t>MTR22</t>
  </si>
  <si>
    <t>130/70-18</t>
  </si>
  <si>
    <t xml:space="preserve">Mic </t>
  </si>
  <si>
    <t>18/67-17</t>
  </si>
  <si>
    <t>Pilot Dot</t>
  </si>
  <si>
    <t>Race</t>
  </si>
  <si>
    <t>90/100-16</t>
  </si>
  <si>
    <t>TX25</t>
  </si>
  <si>
    <t>180/55</t>
  </si>
  <si>
    <t>Pir Dot</t>
  </si>
  <si>
    <t>190/55-17</t>
  </si>
  <si>
    <t>Pir Slx</t>
  </si>
  <si>
    <t>190/60-420</t>
  </si>
  <si>
    <t>16.5" Wheel</t>
  </si>
  <si>
    <t>Pir Diablo Super Corsa</t>
  </si>
  <si>
    <t>MC (58W)</t>
  </si>
  <si>
    <t>150/80-16</t>
  </si>
  <si>
    <t>120/75-420</t>
  </si>
  <si>
    <t>M403</t>
  </si>
  <si>
    <t>Front Wheel Circumference</t>
  </si>
  <si>
    <t>Note: There are a few models that have raked or de-raked triple clamps. This means the fork tube angle is not the same as the steering head angle. In this case the offset changes with wheel travel.</t>
  </si>
  <si>
    <t>Total Offset (triple clamp + axle offset)</t>
  </si>
  <si>
    <t>© P Thede</t>
  </si>
  <si>
    <t>Wheel Diameter Calculator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</si>
</sst>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b/>
      <i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1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4" fontId="3" fillId="16" borderId="14" xfId="0" applyNumberFormat="1" applyFont="1" applyFill="1" applyBorder="1" applyAlignment="1" applyProtection="1">
      <alignment/>
      <protection hidden="1" locked="0"/>
    </xf>
    <xf numFmtId="0" fontId="0" fillId="0" borderId="11" xfId="0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164" fontId="3" fillId="16" borderId="15" xfId="0" applyNumberFormat="1" applyFont="1" applyFill="1" applyBorder="1" applyAlignment="1" applyProtection="1">
      <alignment/>
      <protection hidden="1" locked="0"/>
    </xf>
    <xf numFmtId="164" fontId="3" fillId="34" borderId="15" xfId="0" applyNumberFormat="1" applyFont="1" applyFill="1" applyBorder="1" applyAlignment="1" applyProtection="1">
      <alignment/>
      <protection hidden="1"/>
    </xf>
    <xf numFmtId="164" fontId="3" fillId="35" borderId="14" xfId="0" applyNumberFormat="1" applyFont="1" applyFill="1" applyBorder="1" applyAlignment="1" applyProtection="1">
      <alignment/>
      <protection hidden="1"/>
    </xf>
    <xf numFmtId="0" fontId="3" fillId="36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43.00390625" style="0" bestFit="1" customWidth="1"/>
    <col min="2" max="2" width="10.421875" style="0" bestFit="1" customWidth="1"/>
    <col min="3" max="3" width="10.421875" style="2" customWidth="1"/>
    <col min="4" max="4" width="46.8515625" style="2" bestFit="1" customWidth="1"/>
    <col min="5" max="5" width="9.140625" style="2" customWidth="1"/>
    <col min="6" max="6" width="10.421875" style="0" bestFit="1" customWidth="1"/>
  </cols>
  <sheetData>
    <row r="1" spans="1:5" ht="23.25">
      <c r="A1" s="17" t="s">
        <v>2</v>
      </c>
      <c r="B1" s="22"/>
      <c r="D1" s="17" t="s">
        <v>141</v>
      </c>
      <c r="E1" s="18"/>
    </row>
    <row r="2" spans="1:5" s="1" customFormat="1" ht="15.75">
      <c r="A2" s="19" t="s">
        <v>4</v>
      </c>
      <c r="B2" s="23">
        <v>27.4</v>
      </c>
      <c r="C2" s="3"/>
      <c r="D2" s="19" t="s">
        <v>137</v>
      </c>
      <c r="E2" s="27"/>
    </row>
    <row r="3" spans="1:5" s="1" customFormat="1" ht="16.5" thickBot="1">
      <c r="A3" s="19" t="s">
        <v>139</v>
      </c>
      <c r="B3" s="23">
        <v>54</v>
      </c>
      <c r="C3" s="3"/>
      <c r="D3" s="20" t="s">
        <v>3</v>
      </c>
      <c r="E3" s="21">
        <f>E2/PI()</f>
        <v>0</v>
      </c>
    </row>
    <row r="4" spans="1:5" s="1" customFormat="1" ht="15.75">
      <c r="A4" s="19" t="s">
        <v>3</v>
      </c>
      <c r="B4" s="24">
        <v>690</v>
      </c>
      <c r="C4" s="3"/>
      <c r="D4" s="3"/>
      <c r="E4" s="3"/>
    </row>
    <row r="5" spans="1:7" s="1" customFormat="1" ht="15.75">
      <c r="A5" s="19" t="s">
        <v>1</v>
      </c>
      <c r="B5" s="25">
        <f>(B6)/COS(B2*PI()/180)</f>
        <v>118.00755822037529</v>
      </c>
      <c r="C5" s="4"/>
      <c r="D5" s="4"/>
      <c r="E5" s="4"/>
      <c r="F5" s="5"/>
      <c r="G5" s="5"/>
    </row>
    <row r="6" spans="1:7" s="1" customFormat="1" ht="16.5" thickBot="1">
      <c r="A6" s="20" t="s">
        <v>0</v>
      </c>
      <c r="B6" s="26">
        <f>(B4/2)*SIN(B2*PI()/180)-B3</f>
        <v>104.76892575042879</v>
      </c>
      <c r="C6" s="4"/>
      <c r="D6" s="4"/>
      <c r="E6" s="4"/>
      <c r="F6" s="5"/>
      <c r="G6" s="5"/>
    </row>
    <row r="7" ht="15.75">
      <c r="A7" s="14" t="s">
        <v>5</v>
      </c>
    </row>
    <row r="8" ht="45">
      <c r="A8" s="6" t="s">
        <v>138</v>
      </c>
    </row>
    <row r="11" ht="12.75">
      <c r="A11" s="16">
        <v>41963</v>
      </c>
    </row>
    <row r="12" ht="12.75">
      <c r="A12" s="15" t="s">
        <v>140</v>
      </c>
    </row>
  </sheetData>
  <sheetProtection password="83AF" sheet="1" objects="1" scenarios="1"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20.421875" style="11" bestFit="1" customWidth="1"/>
    <col min="2" max="2" width="12.57421875" style="11" bestFit="1" customWidth="1"/>
    <col min="3" max="4" width="23.57421875" style="13" customWidth="1"/>
    <col min="5" max="5" width="10.140625" style="13" bestFit="1" customWidth="1"/>
    <col min="6" max="6" width="23.57421875" style="13" customWidth="1"/>
    <col min="7" max="7" width="14.140625" style="11" customWidth="1"/>
    <col min="8" max="8" width="14.8515625" style="11" bestFit="1" customWidth="1"/>
    <col min="9" max="9" width="11.421875" style="11" bestFit="1" customWidth="1"/>
    <col min="10" max="16384" width="9.140625" style="11" customWidth="1"/>
  </cols>
  <sheetData>
    <row r="1" spans="1:9" s="7" customFormat="1" ht="15.75">
      <c r="A1" s="7" t="s">
        <v>6</v>
      </c>
      <c r="B1" s="7" t="s">
        <v>7</v>
      </c>
      <c r="C1" s="8" t="s">
        <v>8</v>
      </c>
      <c r="D1" s="8" t="s">
        <v>9</v>
      </c>
      <c r="E1" s="8" t="s">
        <v>10</v>
      </c>
      <c r="F1" s="8" t="s">
        <v>11</v>
      </c>
      <c r="G1" s="7" t="s">
        <v>12</v>
      </c>
      <c r="H1" s="7" t="s">
        <v>13</v>
      </c>
      <c r="I1" s="9">
        <v>41711</v>
      </c>
    </row>
    <row r="2" spans="1:9" s="12" customFormat="1" ht="12.75">
      <c r="A2" s="10" t="s">
        <v>14</v>
      </c>
      <c r="B2" s="10" t="s">
        <v>15</v>
      </c>
      <c r="C2" s="10" t="s">
        <v>91</v>
      </c>
      <c r="D2" s="10" t="s">
        <v>52</v>
      </c>
      <c r="E2" s="10">
        <v>21</v>
      </c>
      <c r="F2" s="10">
        <v>701.3</v>
      </c>
      <c r="G2" s="10" t="s">
        <v>16</v>
      </c>
      <c r="H2" s="11"/>
      <c r="I2" s="11"/>
    </row>
    <row r="3" spans="1:9" s="12" customFormat="1" ht="12.75">
      <c r="A3" s="10" t="s">
        <v>14</v>
      </c>
      <c r="B3" s="10" t="s">
        <v>15</v>
      </c>
      <c r="C3" s="10" t="s">
        <v>136</v>
      </c>
      <c r="D3" s="10" t="s">
        <v>52</v>
      </c>
      <c r="E3" s="10">
        <v>21</v>
      </c>
      <c r="F3" s="10">
        <v>690.7</v>
      </c>
      <c r="G3" s="10" t="s">
        <v>16</v>
      </c>
      <c r="H3" s="11"/>
      <c r="I3" s="11"/>
    </row>
    <row r="4" spans="1:9" s="12" customFormat="1" ht="12.75">
      <c r="A4" s="10" t="s">
        <v>14</v>
      </c>
      <c r="B4" s="10" t="s">
        <v>15</v>
      </c>
      <c r="C4" s="10" t="s">
        <v>91</v>
      </c>
      <c r="D4" s="10" t="s">
        <v>17</v>
      </c>
      <c r="E4" s="10">
        <v>17</v>
      </c>
      <c r="F4" s="10">
        <v>599.5</v>
      </c>
      <c r="G4" s="10" t="s">
        <v>18</v>
      </c>
      <c r="H4" s="11"/>
      <c r="I4" s="11"/>
    </row>
    <row r="5" spans="1:9" s="12" customFormat="1" ht="12.75">
      <c r="A5" s="10" t="s">
        <v>14</v>
      </c>
      <c r="B5" s="10" t="s">
        <v>15</v>
      </c>
      <c r="C5" s="10" t="s">
        <v>23</v>
      </c>
      <c r="D5" s="10" t="s">
        <v>19</v>
      </c>
      <c r="E5" s="10">
        <v>17</v>
      </c>
      <c r="F5" s="10">
        <v>603.2</v>
      </c>
      <c r="G5" s="10" t="s">
        <v>20</v>
      </c>
      <c r="H5" s="11"/>
      <c r="I5" s="11"/>
    </row>
    <row r="6" spans="1:9" s="12" customFormat="1" ht="12.75">
      <c r="A6" s="10" t="s">
        <v>14</v>
      </c>
      <c r="B6" s="10" t="s">
        <v>15</v>
      </c>
      <c r="C6" s="10" t="s">
        <v>21</v>
      </c>
      <c r="D6" s="10" t="s">
        <v>19</v>
      </c>
      <c r="E6" s="10">
        <v>17</v>
      </c>
      <c r="F6" s="10">
        <v>594.9</v>
      </c>
      <c r="G6" s="10" t="s">
        <v>20</v>
      </c>
      <c r="H6" s="11"/>
      <c r="I6" s="11"/>
    </row>
    <row r="7" spans="1:9" s="12" customFormat="1" ht="12.75">
      <c r="A7" s="10" t="s">
        <v>14</v>
      </c>
      <c r="B7" s="10" t="s">
        <v>15</v>
      </c>
      <c r="C7" s="10" t="s">
        <v>22</v>
      </c>
      <c r="D7" s="10" t="s">
        <v>19</v>
      </c>
      <c r="E7" s="10">
        <v>17</v>
      </c>
      <c r="F7" s="10">
        <v>601.5</v>
      </c>
      <c r="G7" s="10" t="s">
        <v>20</v>
      </c>
      <c r="H7" s="11"/>
      <c r="I7" s="11"/>
    </row>
    <row r="8" spans="1:9" s="12" customFormat="1" ht="12.75">
      <c r="A8" s="10" t="s">
        <v>14</v>
      </c>
      <c r="B8" s="10" t="s">
        <v>15</v>
      </c>
      <c r="C8" s="10" t="s">
        <v>23</v>
      </c>
      <c r="D8" s="10" t="s">
        <v>19</v>
      </c>
      <c r="E8" s="10">
        <v>17</v>
      </c>
      <c r="F8" s="10">
        <v>601.3</v>
      </c>
      <c r="G8" s="10" t="s">
        <v>20</v>
      </c>
      <c r="H8" s="11"/>
      <c r="I8" s="11"/>
    </row>
    <row r="9" spans="1:9" s="12" customFormat="1" ht="12.75">
      <c r="A9" s="10" t="s">
        <v>14</v>
      </c>
      <c r="B9" s="10" t="s">
        <v>15</v>
      </c>
      <c r="C9" s="10" t="s">
        <v>24</v>
      </c>
      <c r="D9" s="10" t="s">
        <v>25</v>
      </c>
      <c r="E9" s="10">
        <v>17</v>
      </c>
      <c r="F9" s="10">
        <v>600.1</v>
      </c>
      <c r="G9" s="10" t="s">
        <v>20</v>
      </c>
      <c r="H9" s="11"/>
      <c r="I9" s="11"/>
    </row>
    <row r="10" spans="1:9" s="12" customFormat="1" ht="12.75">
      <c r="A10" s="10" t="s">
        <v>14</v>
      </c>
      <c r="B10" s="10" t="s">
        <v>15</v>
      </c>
      <c r="C10" s="10" t="s">
        <v>26</v>
      </c>
      <c r="D10" s="10" t="s">
        <v>27</v>
      </c>
      <c r="E10" s="10">
        <v>17</v>
      </c>
      <c r="F10" s="10">
        <v>602.1</v>
      </c>
      <c r="G10" s="10" t="s">
        <v>20</v>
      </c>
      <c r="H10" s="11"/>
      <c r="I10" s="11"/>
    </row>
    <row r="11" spans="1:9" s="12" customFormat="1" ht="12.75">
      <c r="A11" s="10" t="s">
        <v>14</v>
      </c>
      <c r="B11" s="10" t="s">
        <v>15</v>
      </c>
      <c r="C11" s="10" t="s">
        <v>28</v>
      </c>
      <c r="D11" s="10" t="s">
        <v>29</v>
      </c>
      <c r="E11" s="10">
        <v>17</v>
      </c>
      <c r="F11" s="10">
        <v>583.9</v>
      </c>
      <c r="G11" s="10" t="s">
        <v>20</v>
      </c>
      <c r="H11" s="11"/>
      <c r="I11" s="11"/>
    </row>
    <row r="12" spans="1:9" s="12" customFormat="1" ht="12.75">
      <c r="A12" s="10" t="s">
        <v>14</v>
      </c>
      <c r="B12" s="10" t="s">
        <v>15</v>
      </c>
      <c r="C12" s="10" t="s">
        <v>30</v>
      </c>
      <c r="D12" s="10" t="s">
        <v>19</v>
      </c>
      <c r="E12" s="10">
        <v>17</v>
      </c>
      <c r="F12" s="10">
        <v>603.5</v>
      </c>
      <c r="G12" s="10" t="s">
        <v>20</v>
      </c>
      <c r="H12" s="11"/>
      <c r="I12" s="11"/>
    </row>
    <row r="13" spans="1:9" s="12" customFormat="1" ht="12.75">
      <c r="A13" s="10" t="s">
        <v>14</v>
      </c>
      <c r="B13" s="10" t="s">
        <v>31</v>
      </c>
      <c r="C13" s="10" t="s">
        <v>32</v>
      </c>
      <c r="D13" s="10" t="s">
        <v>19</v>
      </c>
      <c r="E13" s="10">
        <v>17</v>
      </c>
      <c r="F13" s="10">
        <v>596</v>
      </c>
      <c r="G13" s="10" t="s">
        <v>20</v>
      </c>
      <c r="H13" s="11"/>
      <c r="I13" s="11"/>
    </row>
    <row r="14" spans="1:9" s="12" customFormat="1" ht="12.75">
      <c r="A14" s="10" t="s">
        <v>14</v>
      </c>
      <c r="B14" s="10" t="s">
        <v>31</v>
      </c>
      <c r="C14" s="10" t="s">
        <v>32</v>
      </c>
      <c r="D14" s="10" t="s">
        <v>19</v>
      </c>
      <c r="E14" s="10">
        <v>17</v>
      </c>
      <c r="F14" s="10">
        <v>599.3</v>
      </c>
      <c r="G14" s="10" t="s">
        <v>20</v>
      </c>
      <c r="H14" s="11"/>
      <c r="I14" s="11"/>
    </row>
    <row r="15" spans="1:9" s="12" customFormat="1" ht="12.75">
      <c r="A15" s="10" t="s">
        <v>14</v>
      </c>
      <c r="B15" s="10" t="s">
        <v>31</v>
      </c>
      <c r="C15" s="10" t="s">
        <v>33</v>
      </c>
      <c r="D15" s="10" t="s">
        <v>19</v>
      </c>
      <c r="E15" s="10">
        <v>17</v>
      </c>
      <c r="F15" s="10">
        <v>596.8</v>
      </c>
      <c r="G15" s="10" t="s">
        <v>34</v>
      </c>
      <c r="H15" s="11"/>
      <c r="I15" s="11"/>
    </row>
    <row r="16" spans="1:9" s="12" customFormat="1" ht="12.75">
      <c r="A16" s="10" t="s">
        <v>14</v>
      </c>
      <c r="B16" s="10" t="s">
        <v>31</v>
      </c>
      <c r="C16" s="10" t="s">
        <v>33</v>
      </c>
      <c r="D16" s="10" t="s">
        <v>19</v>
      </c>
      <c r="E16" s="10">
        <v>17</v>
      </c>
      <c r="F16" s="10">
        <v>598.6</v>
      </c>
      <c r="G16" s="10" t="s">
        <v>35</v>
      </c>
      <c r="H16" s="11"/>
      <c r="I16" s="11"/>
    </row>
    <row r="17" spans="1:9" s="12" customFormat="1" ht="12.75">
      <c r="A17" s="10" t="s">
        <v>14</v>
      </c>
      <c r="B17" s="10" t="s">
        <v>31</v>
      </c>
      <c r="C17" s="10" t="s">
        <v>33</v>
      </c>
      <c r="D17" s="10" t="s">
        <v>19</v>
      </c>
      <c r="E17" s="10">
        <v>17</v>
      </c>
      <c r="F17" s="10">
        <v>600.3</v>
      </c>
      <c r="G17" s="10" t="s">
        <v>36</v>
      </c>
      <c r="H17" s="11"/>
      <c r="I17" s="11"/>
    </row>
    <row r="18" spans="1:9" s="12" customFormat="1" ht="12.75">
      <c r="A18" s="10" t="s">
        <v>14</v>
      </c>
      <c r="B18" s="10" t="s">
        <v>31</v>
      </c>
      <c r="C18" s="10" t="s">
        <v>37</v>
      </c>
      <c r="D18" s="10" t="s">
        <v>19</v>
      </c>
      <c r="E18" s="10">
        <v>17</v>
      </c>
      <c r="F18" s="10">
        <v>595.5</v>
      </c>
      <c r="G18" s="10" t="s">
        <v>20</v>
      </c>
      <c r="H18" s="11"/>
      <c r="I18" s="11"/>
    </row>
    <row r="19" spans="1:9" s="12" customFormat="1" ht="12.75">
      <c r="A19" s="10" t="s">
        <v>14</v>
      </c>
      <c r="B19" s="10" t="s">
        <v>31</v>
      </c>
      <c r="C19" s="10" t="s">
        <v>38</v>
      </c>
      <c r="D19" s="10" t="s">
        <v>19</v>
      </c>
      <c r="E19" s="10">
        <v>17</v>
      </c>
      <c r="F19" s="10">
        <v>600.2</v>
      </c>
      <c r="G19" s="10" t="s">
        <v>20</v>
      </c>
      <c r="H19" s="11"/>
      <c r="I19" s="11"/>
    </row>
    <row r="20" spans="1:9" s="12" customFormat="1" ht="12.75">
      <c r="A20" s="10" t="s">
        <v>14</v>
      </c>
      <c r="B20" s="10" t="s">
        <v>31</v>
      </c>
      <c r="C20" s="10" t="s">
        <v>39</v>
      </c>
      <c r="D20" s="10" t="s">
        <v>19</v>
      </c>
      <c r="E20" s="10">
        <v>17</v>
      </c>
      <c r="F20" s="10">
        <v>601.3</v>
      </c>
      <c r="G20" s="10" t="s">
        <v>35</v>
      </c>
      <c r="H20" s="11"/>
      <c r="I20" s="11"/>
    </row>
    <row r="21" spans="1:9" s="12" customFormat="1" ht="12.75">
      <c r="A21" s="10" t="s">
        <v>14</v>
      </c>
      <c r="B21" s="10" t="s">
        <v>31</v>
      </c>
      <c r="C21" s="10" t="s">
        <v>40</v>
      </c>
      <c r="D21" s="10" t="s">
        <v>17</v>
      </c>
      <c r="E21" s="10">
        <v>17</v>
      </c>
      <c r="F21" s="10">
        <v>579.2</v>
      </c>
      <c r="G21" s="10" t="s">
        <v>35</v>
      </c>
      <c r="H21" s="11"/>
      <c r="I21" s="11"/>
    </row>
    <row r="22" spans="1:9" s="12" customFormat="1" ht="12.75">
      <c r="A22" s="10" t="s">
        <v>14</v>
      </c>
      <c r="B22" s="10" t="s">
        <v>31</v>
      </c>
      <c r="C22" s="10" t="s">
        <v>41</v>
      </c>
      <c r="D22" s="10" t="s">
        <v>19</v>
      </c>
      <c r="E22" s="10">
        <v>17</v>
      </c>
      <c r="F22" s="10">
        <v>598.5</v>
      </c>
      <c r="G22" s="10" t="s">
        <v>34</v>
      </c>
      <c r="H22" s="11"/>
      <c r="I22" s="11"/>
    </row>
    <row r="23" spans="1:9" s="12" customFormat="1" ht="12.75">
      <c r="A23" s="10" t="s">
        <v>14</v>
      </c>
      <c r="B23" s="10" t="s">
        <v>31</v>
      </c>
      <c r="C23" s="10" t="s">
        <v>42</v>
      </c>
      <c r="D23" s="10" t="s">
        <v>19</v>
      </c>
      <c r="E23" s="10">
        <v>17</v>
      </c>
      <c r="F23" s="10">
        <v>603.6</v>
      </c>
      <c r="G23" s="10" t="s">
        <v>36</v>
      </c>
      <c r="H23" s="11"/>
      <c r="I23" s="11"/>
    </row>
    <row r="24" spans="1:9" s="12" customFormat="1" ht="12.75">
      <c r="A24" s="10" t="s">
        <v>14</v>
      </c>
      <c r="B24" s="10" t="s">
        <v>31</v>
      </c>
      <c r="C24" s="10" t="s">
        <v>43</v>
      </c>
      <c r="D24" s="10" t="s">
        <v>17</v>
      </c>
      <c r="E24" s="10">
        <v>17</v>
      </c>
      <c r="F24" s="10">
        <v>583.1</v>
      </c>
      <c r="G24" s="10" t="s">
        <v>20</v>
      </c>
      <c r="H24" s="11"/>
      <c r="I24" s="11"/>
    </row>
    <row r="25" spans="1:9" s="12" customFormat="1" ht="12.75">
      <c r="A25" s="13" t="s">
        <v>14</v>
      </c>
      <c r="B25" s="13" t="s">
        <v>31</v>
      </c>
      <c r="C25" s="13" t="s">
        <v>44</v>
      </c>
      <c r="D25" s="13" t="s">
        <v>45</v>
      </c>
      <c r="E25" s="13">
        <v>21</v>
      </c>
      <c r="F25" s="13">
        <v>682</v>
      </c>
      <c r="G25" s="13" t="s">
        <v>46</v>
      </c>
      <c r="H25" s="13" t="s">
        <v>47</v>
      </c>
      <c r="I25" s="11"/>
    </row>
    <row r="26" spans="1:9" s="12" customFormat="1" ht="12.75">
      <c r="A26" s="10" t="s">
        <v>14</v>
      </c>
      <c r="B26" s="10" t="s">
        <v>31</v>
      </c>
      <c r="C26" s="10" t="s">
        <v>48</v>
      </c>
      <c r="D26" s="10" t="s">
        <v>49</v>
      </c>
      <c r="E26" s="10">
        <v>16</v>
      </c>
      <c r="F26" s="10">
        <v>636</v>
      </c>
      <c r="G26" s="10" t="s">
        <v>20</v>
      </c>
      <c r="H26" s="11"/>
      <c r="I26" s="11"/>
    </row>
    <row r="27" spans="1:9" s="12" customFormat="1" ht="12.75">
      <c r="A27" s="10" t="s">
        <v>14</v>
      </c>
      <c r="B27" s="10" t="s">
        <v>31</v>
      </c>
      <c r="C27" s="10" t="s">
        <v>48</v>
      </c>
      <c r="D27" s="10" t="s">
        <v>134</v>
      </c>
      <c r="E27" s="10">
        <v>16</v>
      </c>
      <c r="F27" s="10">
        <v>653.4</v>
      </c>
      <c r="G27" s="10" t="s">
        <v>20</v>
      </c>
      <c r="H27" s="11"/>
      <c r="I27" s="11"/>
    </row>
    <row r="28" spans="1:9" s="12" customFormat="1" ht="12.75">
      <c r="A28" s="10" t="s">
        <v>14</v>
      </c>
      <c r="B28" s="10" t="s">
        <v>31</v>
      </c>
      <c r="C28" s="10" t="s">
        <v>50</v>
      </c>
      <c r="D28" s="10" t="s">
        <v>19</v>
      </c>
      <c r="E28" s="10">
        <v>17</v>
      </c>
      <c r="F28" s="10">
        <v>592.36</v>
      </c>
      <c r="G28" s="10" t="s">
        <v>18</v>
      </c>
      <c r="H28" s="11"/>
      <c r="I28" s="11"/>
    </row>
    <row r="29" spans="1:9" s="12" customFormat="1" ht="12.75">
      <c r="A29" s="10" t="s">
        <v>14</v>
      </c>
      <c r="B29" s="10" t="s">
        <v>31</v>
      </c>
      <c r="C29" s="10" t="s">
        <v>51</v>
      </c>
      <c r="D29" s="10" t="s">
        <v>52</v>
      </c>
      <c r="E29" s="10">
        <v>21</v>
      </c>
      <c r="F29" s="10">
        <v>676.7</v>
      </c>
      <c r="G29" s="10" t="s">
        <v>16</v>
      </c>
      <c r="H29" s="11"/>
      <c r="I29" s="11"/>
    </row>
    <row r="30" spans="1:9" s="12" customFormat="1" ht="12.75">
      <c r="A30" s="10" t="s">
        <v>14</v>
      </c>
      <c r="B30" s="10" t="s">
        <v>31</v>
      </c>
      <c r="C30" s="10" t="s">
        <v>53</v>
      </c>
      <c r="D30" s="10" t="s">
        <v>52</v>
      </c>
      <c r="E30" s="10">
        <v>21</v>
      </c>
      <c r="F30" s="10">
        <v>708.9</v>
      </c>
      <c r="G30" s="10" t="s">
        <v>16</v>
      </c>
      <c r="H30" s="11"/>
      <c r="I30" s="11"/>
    </row>
    <row r="31" spans="1:9" s="10" customFormat="1" ht="12.75">
      <c r="A31" s="10" t="s">
        <v>14</v>
      </c>
      <c r="B31" s="10" t="s">
        <v>31</v>
      </c>
      <c r="C31" s="10" t="s">
        <v>31</v>
      </c>
      <c r="D31" s="10" t="s">
        <v>52</v>
      </c>
      <c r="E31" s="10">
        <v>21</v>
      </c>
      <c r="F31" s="10">
        <v>686.9</v>
      </c>
      <c r="G31" s="10" t="s">
        <v>16</v>
      </c>
      <c r="H31" s="11"/>
      <c r="I31" s="11"/>
    </row>
    <row r="32" spans="1:9" s="12" customFormat="1" ht="12.75">
      <c r="A32" s="10" t="s">
        <v>14</v>
      </c>
      <c r="B32" s="10" t="s">
        <v>31</v>
      </c>
      <c r="C32" s="10" t="s">
        <v>54</v>
      </c>
      <c r="D32" s="10" t="s">
        <v>52</v>
      </c>
      <c r="E32" s="10">
        <v>21</v>
      </c>
      <c r="F32" s="10">
        <v>710.3</v>
      </c>
      <c r="G32" s="10" t="s">
        <v>16</v>
      </c>
      <c r="H32" s="11"/>
      <c r="I32" s="11"/>
    </row>
    <row r="33" spans="1:9" s="12" customFormat="1" ht="12.75">
      <c r="A33" s="10" t="s">
        <v>14</v>
      </c>
      <c r="B33" s="10" t="s">
        <v>31</v>
      </c>
      <c r="C33" s="10" t="s">
        <v>55</v>
      </c>
      <c r="D33" s="10" t="s">
        <v>56</v>
      </c>
      <c r="E33" s="10">
        <v>17</v>
      </c>
      <c r="F33" s="10">
        <v>587.8</v>
      </c>
      <c r="G33" s="10" t="s">
        <v>57</v>
      </c>
      <c r="H33" s="11"/>
      <c r="I33" s="11"/>
    </row>
    <row r="34" spans="1:9" s="12" customFormat="1" ht="12.75">
      <c r="A34" s="10" t="s">
        <v>14</v>
      </c>
      <c r="B34" s="10" t="s">
        <v>31</v>
      </c>
      <c r="C34" s="10" t="s">
        <v>58</v>
      </c>
      <c r="D34" s="10" t="s">
        <v>59</v>
      </c>
      <c r="E34" s="10">
        <v>17</v>
      </c>
      <c r="F34" s="10">
        <v>603</v>
      </c>
      <c r="G34" s="10" t="s">
        <v>57</v>
      </c>
      <c r="H34" s="11"/>
      <c r="I34" s="11"/>
    </row>
    <row r="35" spans="1:9" s="12" customFormat="1" ht="12.75">
      <c r="A35" s="10" t="s">
        <v>14</v>
      </c>
      <c r="B35" s="10" t="s">
        <v>31</v>
      </c>
      <c r="C35" s="10" t="s">
        <v>58</v>
      </c>
      <c r="D35" s="10" t="s">
        <v>60</v>
      </c>
      <c r="E35" s="10">
        <v>420</v>
      </c>
      <c r="F35" s="10">
        <v>602.7</v>
      </c>
      <c r="G35" s="10" t="s">
        <v>61</v>
      </c>
      <c r="H35" s="11"/>
      <c r="I35" s="11"/>
    </row>
    <row r="36" spans="1:9" s="12" customFormat="1" ht="12.75">
      <c r="A36" s="10" t="s">
        <v>14</v>
      </c>
      <c r="B36" s="10" t="s">
        <v>62</v>
      </c>
      <c r="C36" s="10" t="s">
        <v>63</v>
      </c>
      <c r="D36" s="10" t="s">
        <v>64</v>
      </c>
      <c r="E36" s="10">
        <v>18</v>
      </c>
      <c r="F36" s="10">
        <v>636.4</v>
      </c>
      <c r="G36" s="10" t="s">
        <v>20</v>
      </c>
      <c r="H36" s="11"/>
      <c r="I36" s="11"/>
    </row>
    <row r="37" spans="1:9" s="12" customFormat="1" ht="12.75">
      <c r="A37" s="10" t="s">
        <v>14</v>
      </c>
      <c r="B37" s="10" t="s">
        <v>62</v>
      </c>
      <c r="C37" s="10" t="s">
        <v>63</v>
      </c>
      <c r="D37" s="10" t="s">
        <v>19</v>
      </c>
      <c r="E37" s="10">
        <v>17</v>
      </c>
      <c r="F37" s="10">
        <v>597.1</v>
      </c>
      <c r="G37" s="10" t="s">
        <v>20</v>
      </c>
      <c r="H37" s="11"/>
      <c r="I37" s="11"/>
    </row>
    <row r="38" spans="1:9" s="12" customFormat="1" ht="12.75">
      <c r="A38" s="10" t="s">
        <v>14</v>
      </c>
      <c r="B38" s="10" t="s">
        <v>62</v>
      </c>
      <c r="C38" s="10" t="s">
        <v>65</v>
      </c>
      <c r="D38" s="10" t="s">
        <v>19</v>
      </c>
      <c r="E38" s="10">
        <v>17</v>
      </c>
      <c r="F38" s="10">
        <v>598.8</v>
      </c>
      <c r="G38" s="10" t="s">
        <v>20</v>
      </c>
      <c r="H38" s="11"/>
      <c r="I38" s="11"/>
    </row>
    <row r="39" spans="1:9" s="12" customFormat="1" ht="12.75">
      <c r="A39" s="10" t="s">
        <v>14</v>
      </c>
      <c r="B39" s="10" t="s">
        <v>62</v>
      </c>
      <c r="C39" s="10" t="s">
        <v>66</v>
      </c>
      <c r="D39" s="10" t="s">
        <v>67</v>
      </c>
      <c r="E39" s="10">
        <v>19</v>
      </c>
      <c r="F39" s="10">
        <v>668</v>
      </c>
      <c r="G39" s="10" t="s">
        <v>20</v>
      </c>
      <c r="H39" s="11"/>
      <c r="I39" s="11"/>
    </row>
    <row r="40" spans="1:9" s="12" customFormat="1" ht="12.75">
      <c r="A40" s="10" t="s">
        <v>14</v>
      </c>
      <c r="B40" s="10" t="s">
        <v>62</v>
      </c>
      <c r="C40" s="10" t="s">
        <v>68</v>
      </c>
      <c r="D40" s="10" t="s">
        <v>19</v>
      </c>
      <c r="E40" s="10">
        <v>17</v>
      </c>
      <c r="F40" s="10">
        <v>597.1</v>
      </c>
      <c r="G40" s="10" t="s">
        <v>20</v>
      </c>
      <c r="H40" s="11"/>
      <c r="I40" s="11"/>
    </row>
    <row r="41" spans="1:9" s="12" customFormat="1" ht="12.75">
      <c r="A41" s="10" t="s">
        <v>14</v>
      </c>
      <c r="B41" s="10" t="s">
        <v>62</v>
      </c>
      <c r="C41" s="10" t="s">
        <v>69</v>
      </c>
      <c r="D41" s="10" t="s">
        <v>19</v>
      </c>
      <c r="E41" s="10">
        <v>17</v>
      </c>
      <c r="F41" s="10">
        <v>596.9</v>
      </c>
      <c r="G41" s="10" t="s">
        <v>20</v>
      </c>
      <c r="H41" s="11"/>
      <c r="I41" s="11"/>
    </row>
    <row r="42" spans="1:9" s="12" customFormat="1" ht="12.75">
      <c r="A42" s="10" t="s">
        <v>14</v>
      </c>
      <c r="B42" s="10" t="s">
        <v>70</v>
      </c>
      <c r="C42" s="10" t="s">
        <v>71</v>
      </c>
      <c r="D42" s="10" t="s">
        <v>67</v>
      </c>
      <c r="E42" s="10">
        <v>19</v>
      </c>
      <c r="F42" s="10">
        <v>629.7</v>
      </c>
      <c r="G42" s="10" t="s">
        <v>20</v>
      </c>
      <c r="H42" s="11"/>
      <c r="I42" s="11"/>
    </row>
    <row r="43" spans="1:9" s="12" customFormat="1" ht="12.75">
      <c r="A43" s="10" t="s">
        <v>14</v>
      </c>
      <c r="B43" s="10" t="s">
        <v>70</v>
      </c>
      <c r="C43" s="10" t="s">
        <v>71</v>
      </c>
      <c r="D43" s="10" t="s">
        <v>19</v>
      </c>
      <c r="E43" s="10">
        <v>17</v>
      </c>
      <c r="F43" s="10">
        <v>599.1</v>
      </c>
      <c r="G43" s="10" t="s">
        <v>20</v>
      </c>
      <c r="H43" s="11"/>
      <c r="I43" s="11"/>
    </row>
    <row r="44" spans="1:9" s="12" customFormat="1" ht="12.75">
      <c r="A44" s="10" t="s">
        <v>14</v>
      </c>
      <c r="B44" s="10" t="s">
        <v>70</v>
      </c>
      <c r="C44" s="10" t="s">
        <v>70</v>
      </c>
      <c r="D44" s="10" t="s">
        <v>72</v>
      </c>
      <c r="E44" s="10">
        <v>19</v>
      </c>
      <c r="F44" s="10">
        <v>670</v>
      </c>
      <c r="G44" s="10" t="s">
        <v>20</v>
      </c>
      <c r="H44" s="11"/>
      <c r="I44" s="11"/>
    </row>
    <row r="45" spans="1:9" s="12" customFormat="1" ht="12.75">
      <c r="A45" s="10" t="s">
        <v>14</v>
      </c>
      <c r="B45" s="10" t="s">
        <v>70</v>
      </c>
      <c r="C45" s="10" t="s">
        <v>73</v>
      </c>
      <c r="D45" s="10" t="s">
        <v>19</v>
      </c>
      <c r="E45" s="10">
        <v>17</v>
      </c>
      <c r="F45" s="10">
        <v>601.5</v>
      </c>
      <c r="G45" s="10" t="s">
        <v>74</v>
      </c>
      <c r="H45" s="11"/>
      <c r="I45" s="11"/>
    </row>
    <row r="46" spans="1:9" s="12" customFormat="1" ht="12.75">
      <c r="A46" s="10" t="s">
        <v>14</v>
      </c>
      <c r="B46" s="10" t="s">
        <v>70</v>
      </c>
      <c r="C46" s="10" t="s">
        <v>75</v>
      </c>
      <c r="D46" s="10" t="s">
        <v>19</v>
      </c>
      <c r="E46" s="10">
        <v>17</v>
      </c>
      <c r="F46" s="10">
        <v>605.4</v>
      </c>
      <c r="G46" s="10" t="s">
        <v>20</v>
      </c>
      <c r="H46" s="11"/>
      <c r="I46" s="11"/>
    </row>
    <row r="47" spans="1:9" s="12" customFormat="1" ht="12.75">
      <c r="A47" s="13" t="s">
        <v>14</v>
      </c>
      <c r="B47" s="13" t="s">
        <v>70</v>
      </c>
      <c r="C47" s="13" t="s">
        <v>76</v>
      </c>
      <c r="D47" s="13" t="s">
        <v>77</v>
      </c>
      <c r="E47" s="10">
        <v>19</v>
      </c>
      <c r="F47" s="13">
        <v>665</v>
      </c>
      <c r="G47" s="10" t="s">
        <v>20</v>
      </c>
      <c r="H47" s="13" t="s">
        <v>78</v>
      </c>
      <c r="I47" s="11"/>
    </row>
    <row r="48" spans="1:9" s="12" customFormat="1" ht="12.75">
      <c r="A48" s="10" t="s">
        <v>14</v>
      </c>
      <c r="B48" s="10" t="s">
        <v>70</v>
      </c>
      <c r="C48" s="10" t="s">
        <v>79</v>
      </c>
      <c r="D48" s="10" t="s">
        <v>80</v>
      </c>
      <c r="E48" s="10">
        <v>19</v>
      </c>
      <c r="F48" s="10">
        <v>626</v>
      </c>
      <c r="G48" s="10" t="s">
        <v>20</v>
      </c>
      <c r="H48" s="11"/>
      <c r="I48" s="11"/>
    </row>
    <row r="49" spans="1:7" ht="12.75">
      <c r="A49" s="10" t="s">
        <v>14</v>
      </c>
      <c r="B49" s="10" t="s">
        <v>70</v>
      </c>
      <c r="C49" s="10" t="s">
        <v>81</v>
      </c>
      <c r="D49" s="10" t="s">
        <v>82</v>
      </c>
      <c r="E49" s="10"/>
      <c r="F49" s="10">
        <v>602.4</v>
      </c>
      <c r="G49" s="10" t="s">
        <v>20</v>
      </c>
    </row>
    <row r="50" spans="1:7" ht="12.75">
      <c r="A50" s="10" t="s">
        <v>14</v>
      </c>
      <c r="B50" s="10" t="s">
        <v>83</v>
      </c>
      <c r="C50" s="10" t="s">
        <v>84</v>
      </c>
      <c r="D50" s="10" t="s">
        <v>135</v>
      </c>
      <c r="E50" s="10">
        <v>420</v>
      </c>
      <c r="F50" s="10">
        <v>597.8</v>
      </c>
      <c r="G50" s="10" t="s">
        <v>61</v>
      </c>
    </row>
    <row r="51" spans="1:7" ht="12.75">
      <c r="A51" s="10" t="s">
        <v>14</v>
      </c>
      <c r="B51" s="10" t="s">
        <v>83</v>
      </c>
      <c r="C51" s="10" t="s">
        <v>85</v>
      </c>
      <c r="D51" s="10" t="s">
        <v>19</v>
      </c>
      <c r="E51" s="10">
        <v>17</v>
      </c>
      <c r="F51" s="10">
        <v>600</v>
      </c>
      <c r="G51" s="10" t="s">
        <v>20</v>
      </c>
    </row>
    <row r="52" spans="1:9" ht="12.75">
      <c r="A52" s="10" t="s">
        <v>14</v>
      </c>
      <c r="B52" s="10" t="s">
        <v>83</v>
      </c>
      <c r="C52" s="10" t="s">
        <v>132</v>
      </c>
      <c r="D52" s="10" t="s">
        <v>19</v>
      </c>
      <c r="E52" s="10">
        <v>17</v>
      </c>
      <c r="F52" s="10">
        <v>594</v>
      </c>
      <c r="G52" s="10" t="s">
        <v>20</v>
      </c>
      <c r="I52" s="11" t="s">
        <v>133</v>
      </c>
    </row>
    <row r="53" spans="1:7" ht="12.75">
      <c r="A53" s="10" t="s">
        <v>14</v>
      </c>
      <c r="B53" s="10" t="s">
        <v>83</v>
      </c>
      <c r="C53" s="10" t="s">
        <v>86</v>
      </c>
      <c r="D53" s="10" t="s">
        <v>19</v>
      </c>
      <c r="E53" s="10">
        <v>17</v>
      </c>
      <c r="F53" s="10">
        <v>598.2</v>
      </c>
      <c r="G53" s="10" t="s">
        <v>20</v>
      </c>
    </row>
    <row r="54" spans="1:7" ht="12.75">
      <c r="A54" s="10" t="s">
        <v>14</v>
      </c>
      <c r="B54" s="10" t="s">
        <v>83</v>
      </c>
      <c r="C54" s="10" t="s">
        <v>87</v>
      </c>
      <c r="D54" s="10" t="s">
        <v>82</v>
      </c>
      <c r="E54" s="10"/>
      <c r="F54" s="10">
        <v>599</v>
      </c>
      <c r="G54" s="10" t="s">
        <v>57</v>
      </c>
    </row>
    <row r="55" spans="1:8" ht="12.75">
      <c r="A55" s="13" t="s">
        <v>14</v>
      </c>
      <c r="B55" s="13" t="s">
        <v>83</v>
      </c>
      <c r="C55" s="13" t="s">
        <v>88</v>
      </c>
      <c r="D55" s="13" t="s">
        <v>19</v>
      </c>
      <c r="E55" s="10">
        <v>17</v>
      </c>
      <c r="F55" s="13">
        <v>598</v>
      </c>
      <c r="G55" s="10" t="s">
        <v>20</v>
      </c>
      <c r="H55" s="13" t="s">
        <v>89</v>
      </c>
    </row>
    <row r="56" spans="1:9" ht="12.75">
      <c r="A56" s="10" t="s">
        <v>90</v>
      </c>
      <c r="B56" s="12" t="s">
        <v>15</v>
      </c>
      <c r="C56" s="10" t="s">
        <v>91</v>
      </c>
      <c r="D56" s="10" t="s">
        <v>92</v>
      </c>
      <c r="E56" s="10">
        <v>19</v>
      </c>
      <c r="F56" s="10">
        <v>695.8</v>
      </c>
      <c r="G56" s="12" t="s">
        <v>16</v>
      </c>
      <c r="H56" s="12"/>
      <c r="I56" s="12"/>
    </row>
    <row r="57" spans="1:9" ht="12.75">
      <c r="A57" s="10" t="s">
        <v>90</v>
      </c>
      <c r="B57" s="12" t="s">
        <v>15</v>
      </c>
      <c r="C57" s="10" t="s">
        <v>91</v>
      </c>
      <c r="D57" s="10" t="s">
        <v>27</v>
      </c>
      <c r="E57" s="10">
        <v>17</v>
      </c>
      <c r="F57" s="10">
        <v>637.9</v>
      </c>
      <c r="G57" s="12" t="s">
        <v>18</v>
      </c>
      <c r="H57" s="12"/>
      <c r="I57" s="12"/>
    </row>
    <row r="58" spans="1:9" ht="12.75">
      <c r="A58" s="10" t="s">
        <v>90</v>
      </c>
      <c r="B58" s="12" t="s">
        <v>15</v>
      </c>
      <c r="C58" s="10" t="s">
        <v>22</v>
      </c>
      <c r="D58" s="10" t="s">
        <v>27</v>
      </c>
      <c r="E58" s="10">
        <v>17</v>
      </c>
      <c r="F58" s="10">
        <v>626.1</v>
      </c>
      <c r="G58" s="10" t="s">
        <v>20</v>
      </c>
      <c r="H58" s="12"/>
      <c r="I58" s="12"/>
    </row>
    <row r="59" spans="1:9" ht="12.75">
      <c r="A59" s="10" t="s">
        <v>90</v>
      </c>
      <c r="B59" s="12" t="s">
        <v>15</v>
      </c>
      <c r="C59" s="10" t="s">
        <v>22</v>
      </c>
      <c r="D59" s="10" t="s">
        <v>93</v>
      </c>
      <c r="E59" s="10">
        <v>17</v>
      </c>
      <c r="F59" s="10">
        <v>627.3</v>
      </c>
      <c r="G59" s="10" t="s">
        <v>20</v>
      </c>
      <c r="H59" s="12"/>
      <c r="I59" s="12"/>
    </row>
    <row r="60" spans="1:9" ht="12.75">
      <c r="A60" s="10" t="s">
        <v>90</v>
      </c>
      <c r="B60" s="12" t="s">
        <v>15</v>
      </c>
      <c r="C60" s="10" t="s">
        <v>22</v>
      </c>
      <c r="D60" s="10" t="s">
        <v>93</v>
      </c>
      <c r="E60" s="10">
        <v>17</v>
      </c>
      <c r="F60" s="10">
        <v>629.6</v>
      </c>
      <c r="G60" s="10" t="s">
        <v>20</v>
      </c>
      <c r="H60" s="12"/>
      <c r="I60" s="12"/>
    </row>
    <row r="61" spans="1:9" ht="12.75">
      <c r="A61" s="10" t="s">
        <v>90</v>
      </c>
      <c r="B61" s="12" t="s">
        <v>15</v>
      </c>
      <c r="C61" s="10" t="s">
        <v>94</v>
      </c>
      <c r="D61" s="10" t="s">
        <v>27</v>
      </c>
      <c r="E61" s="10">
        <v>17</v>
      </c>
      <c r="F61" s="10">
        <v>628.5</v>
      </c>
      <c r="G61" s="10" t="s">
        <v>20</v>
      </c>
      <c r="H61" s="12"/>
      <c r="I61" s="12"/>
    </row>
    <row r="62" spans="1:9" ht="12.75">
      <c r="A62" s="10" t="s">
        <v>90</v>
      </c>
      <c r="B62" s="12" t="s">
        <v>15</v>
      </c>
      <c r="C62" s="10" t="s">
        <v>94</v>
      </c>
      <c r="D62" s="10" t="s">
        <v>93</v>
      </c>
      <c r="E62" s="10">
        <v>17</v>
      </c>
      <c r="F62" s="10">
        <v>632.2</v>
      </c>
      <c r="G62" s="10" t="s">
        <v>20</v>
      </c>
      <c r="H62" s="12"/>
      <c r="I62" s="12"/>
    </row>
    <row r="63" spans="1:9" ht="12.75">
      <c r="A63" s="10" t="s">
        <v>90</v>
      </c>
      <c r="B63" s="12" t="s">
        <v>15</v>
      </c>
      <c r="C63" s="10" t="s">
        <v>95</v>
      </c>
      <c r="D63" s="10" t="s">
        <v>96</v>
      </c>
      <c r="E63" s="10">
        <v>17</v>
      </c>
      <c r="F63" s="10">
        <v>628</v>
      </c>
      <c r="G63" s="10" t="s">
        <v>20</v>
      </c>
      <c r="H63" s="12"/>
      <c r="I63" s="12"/>
    </row>
    <row r="64" spans="1:9" ht="12.75">
      <c r="A64" s="10" t="s">
        <v>90</v>
      </c>
      <c r="B64" s="12" t="s">
        <v>15</v>
      </c>
      <c r="C64" s="10" t="s">
        <v>30</v>
      </c>
      <c r="D64" s="10" t="s">
        <v>27</v>
      </c>
      <c r="E64" s="10">
        <v>17</v>
      </c>
      <c r="F64" s="10">
        <v>621.5</v>
      </c>
      <c r="G64" s="10" t="s">
        <v>20</v>
      </c>
      <c r="H64" s="12"/>
      <c r="I64" s="12"/>
    </row>
    <row r="65" spans="1:9" ht="12.75">
      <c r="A65" s="10" t="s">
        <v>90</v>
      </c>
      <c r="B65" s="12" t="s">
        <v>15</v>
      </c>
      <c r="C65" s="10" t="s">
        <v>97</v>
      </c>
      <c r="D65" s="10" t="s">
        <v>27</v>
      </c>
      <c r="E65" s="10">
        <v>17</v>
      </c>
      <c r="F65" s="10">
        <v>625.5</v>
      </c>
      <c r="G65" s="10" t="s">
        <v>20</v>
      </c>
      <c r="H65" s="12"/>
      <c r="I65" s="12"/>
    </row>
    <row r="66" spans="1:9" ht="12.75">
      <c r="A66" s="10" t="s">
        <v>90</v>
      </c>
      <c r="B66" s="12" t="s">
        <v>31</v>
      </c>
      <c r="C66" s="10" t="s">
        <v>32</v>
      </c>
      <c r="D66" s="10" t="s">
        <v>98</v>
      </c>
      <c r="E66" s="10">
        <v>17</v>
      </c>
      <c r="F66" s="10">
        <v>629.1</v>
      </c>
      <c r="G66" s="10" t="s">
        <v>20</v>
      </c>
      <c r="H66" s="12"/>
      <c r="I66" s="12"/>
    </row>
    <row r="67" spans="1:9" ht="12.75">
      <c r="A67" s="10" t="s">
        <v>90</v>
      </c>
      <c r="B67" s="12" t="s">
        <v>31</v>
      </c>
      <c r="C67" s="10" t="s">
        <v>32</v>
      </c>
      <c r="D67" s="10" t="s">
        <v>27</v>
      </c>
      <c r="E67" s="10">
        <v>17</v>
      </c>
      <c r="F67" s="10">
        <v>619.8</v>
      </c>
      <c r="G67" s="10" t="s">
        <v>20</v>
      </c>
      <c r="H67" s="12"/>
      <c r="I67" s="12"/>
    </row>
    <row r="68" spans="1:9" ht="12.75">
      <c r="A68" s="10" t="s">
        <v>90</v>
      </c>
      <c r="B68" s="12" t="s">
        <v>31</v>
      </c>
      <c r="C68" s="10" t="s">
        <v>33</v>
      </c>
      <c r="D68" s="10" t="s">
        <v>93</v>
      </c>
      <c r="E68" s="10">
        <v>17</v>
      </c>
      <c r="F68" s="10">
        <v>624.1</v>
      </c>
      <c r="G68" s="12" t="s">
        <v>35</v>
      </c>
      <c r="H68" s="12"/>
      <c r="I68" s="12"/>
    </row>
    <row r="69" spans="1:9" ht="12.75">
      <c r="A69" s="10" t="s">
        <v>90</v>
      </c>
      <c r="B69" s="12" t="s">
        <v>31</v>
      </c>
      <c r="C69" s="10" t="s">
        <v>33</v>
      </c>
      <c r="D69" s="10" t="s">
        <v>99</v>
      </c>
      <c r="E69" s="10">
        <v>17</v>
      </c>
      <c r="F69" s="10">
        <v>626</v>
      </c>
      <c r="G69" s="12" t="s">
        <v>35</v>
      </c>
      <c r="H69" s="12"/>
      <c r="I69" s="12"/>
    </row>
    <row r="70" spans="1:9" ht="12.75">
      <c r="A70" s="10" t="s">
        <v>90</v>
      </c>
      <c r="B70" s="12" t="s">
        <v>31</v>
      </c>
      <c r="C70" s="10" t="s">
        <v>100</v>
      </c>
      <c r="D70" s="10" t="s">
        <v>27</v>
      </c>
      <c r="E70" s="10">
        <v>17</v>
      </c>
      <c r="F70" s="10">
        <v>623.4</v>
      </c>
      <c r="G70" s="12" t="s">
        <v>35</v>
      </c>
      <c r="H70" s="12"/>
      <c r="I70" s="12"/>
    </row>
    <row r="71" spans="1:9" ht="12.75">
      <c r="A71" s="10" t="s">
        <v>90</v>
      </c>
      <c r="B71" s="12" t="s">
        <v>31</v>
      </c>
      <c r="C71" s="10" t="s">
        <v>100</v>
      </c>
      <c r="D71" s="10" t="s">
        <v>27</v>
      </c>
      <c r="E71" s="10">
        <v>17</v>
      </c>
      <c r="F71" s="10">
        <v>640.7</v>
      </c>
      <c r="G71" s="12" t="s">
        <v>101</v>
      </c>
      <c r="H71" s="12"/>
      <c r="I71" s="12"/>
    </row>
    <row r="72" spans="1:9" ht="12.75">
      <c r="A72" s="10" t="s">
        <v>90</v>
      </c>
      <c r="B72" s="12" t="s">
        <v>31</v>
      </c>
      <c r="C72" s="10" t="s">
        <v>38</v>
      </c>
      <c r="D72" s="10" t="s">
        <v>102</v>
      </c>
      <c r="E72" s="10">
        <v>17</v>
      </c>
      <c r="F72" s="10">
        <v>629.5</v>
      </c>
      <c r="G72" s="10" t="s">
        <v>20</v>
      </c>
      <c r="H72" s="12"/>
      <c r="I72" s="12"/>
    </row>
    <row r="73" spans="1:9" ht="12.75">
      <c r="A73" s="10" t="s">
        <v>90</v>
      </c>
      <c r="B73" s="12" t="s">
        <v>31</v>
      </c>
      <c r="C73" s="10" t="s">
        <v>41</v>
      </c>
      <c r="D73" s="10" t="s">
        <v>93</v>
      </c>
      <c r="E73" s="10">
        <v>17</v>
      </c>
      <c r="F73" s="10">
        <v>627.5</v>
      </c>
      <c r="G73" s="12" t="s">
        <v>35</v>
      </c>
      <c r="H73" s="12"/>
      <c r="I73" s="12"/>
    </row>
    <row r="74" spans="1:9" ht="12.75">
      <c r="A74" s="10" t="s">
        <v>90</v>
      </c>
      <c r="B74" s="12" t="s">
        <v>31</v>
      </c>
      <c r="C74" s="10" t="s">
        <v>103</v>
      </c>
      <c r="D74" s="10" t="s">
        <v>27</v>
      </c>
      <c r="E74" s="10">
        <v>17</v>
      </c>
      <c r="F74" s="10">
        <v>641.1</v>
      </c>
      <c r="G74" s="10" t="s">
        <v>20</v>
      </c>
      <c r="H74" s="12"/>
      <c r="I74" s="12"/>
    </row>
    <row r="75" spans="1:9" ht="12.75">
      <c r="A75" s="10" t="s">
        <v>90</v>
      </c>
      <c r="B75" s="12" t="s">
        <v>31</v>
      </c>
      <c r="C75" s="10" t="s">
        <v>43</v>
      </c>
      <c r="D75" s="10" t="s">
        <v>102</v>
      </c>
      <c r="E75" s="10">
        <v>17</v>
      </c>
      <c r="F75" s="10">
        <v>620.5</v>
      </c>
      <c r="G75" s="10" t="s">
        <v>20</v>
      </c>
      <c r="H75" s="12"/>
      <c r="I75" s="12"/>
    </row>
    <row r="76" spans="1:9" ht="12.75">
      <c r="A76" s="10" t="s">
        <v>90</v>
      </c>
      <c r="B76" s="12" t="s">
        <v>31</v>
      </c>
      <c r="C76" s="10" t="s">
        <v>104</v>
      </c>
      <c r="D76" s="10" t="s">
        <v>27</v>
      </c>
      <c r="E76" s="10">
        <v>17</v>
      </c>
      <c r="F76" s="10">
        <v>614.7</v>
      </c>
      <c r="G76" s="12" t="s">
        <v>105</v>
      </c>
      <c r="H76" s="12"/>
      <c r="I76" s="12"/>
    </row>
    <row r="77" spans="1:9" ht="12.75">
      <c r="A77" s="10" t="s">
        <v>90</v>
      </c>
      <c r="B77" s="12" t="s">
        <v>31</v>
      </c>
      <c r="C77" s="10" t="s">
        <v>48</v>
      </c>
      <c r="D77" s="10" t="s">
        <v>106</v>
      </c>
      <c r="E77" s="10">
        <v>15</v>
      </c>
      <c r="F77" s="10">
        <v>652.4</v>
      </c>
      <c r="G77" s="10" t="s">
        <v>20</v>
      </c>
      <c r="H77" s="12"/>
      <c r="I77" s="12"/>
    </row>
    <row r="78" spans="1:9" ht="12.75">
      <c r="A78" s="10" t="s">
        <v>90</v>
      </c>
      <c r="B78" s="12" t="s">
        <v>31</v>
      </c>
      <c r="C78" s="10" t="s">
        <v>53</v>
      </c>
      <c r="D78" s="10" t="s">
        <v>92</v>
      </c>
      <c r="E78" s="10">
        <v>19</v>
      </c>
      <c r="F78" s="10">
        <v>692.1</v>
      </c>
      <c r="G78" s="10" t="s">
        <v>20</v>
      </c>
      <c r="H78" s="12"/>
      <c r="I78" s="12"/>
    </row>
    <row r="79" spans="1:9" ht="12.75">
      <c r="A79" s="10" t="s">
        <v>90</v>
      </c>
      <c r="B79" s="12" t="s">
        <v>31</v>
      </c>
      <c r="C79" s="10" t="s">
        <v>107</v>
      </c>
      <c r="D79" s="10" t="s">
        <v>92</v>
      </c>
      <c r="E79" s="10">
        <v>19</v>
      </c>
      <c r="F79" s="10">
        <v>704.7</v>
      </c>
      <c r="G79" s="10" t="s">
        <v>16</v>
      </c>
      <c r="H79" s="10"/>
      <c r="I79" s="10"/>
    </row>
    <row r="80" spans="1:9" ht="12.75">
      <c r="A80" s="10" t="s">
        <v>90</v>
      </c>
      <c r="B80" s="12" t="s">
        <v>31</v>
      </c>
      <c r="C80" s="10" t="s">
        <v>108</v>
      </c>
      <c r="D80" s="10" t="s">
        <v>109</v>
      </c>
      <c r="E80" s="10">
        <v>19</v>
      </c>
      <c r="F80" s="10">
        <v>700.2</v>
      </c>
      <c r="G80" s="10"/>
      <c r="H80" s="12"/>
      <c r="I80" s="12"/>
    </row>
    <row r="81" spans="1:9" ht="12.75">
      <c r="A81" s="10" t="s">
        <v>90</v>
      </c>
      <c r="B81" s="12" t="s">
        <v>31</v>
      </c>
      <c r="C81" s="10" t="s">
        <v>110</v>
      </c>
      <c r="D81" s="10" t="s">
        <v>92</v>
      </c>
      <c r="E81" s="10">
        <v>19</v>
      </c>
      <c r="F81" s="10">
        <v>694.7</v>
      </c>
      <c r="G81" s="12" t="s">
        <v>16</v>
      </c>
      <c r="H81" s="12"/>
      <c r="I81" s="12"/>
    </row>
    <row r="82" spans="1:9" ht="12.75">
      <c r="A82" s="10" t="s">
        <v>90</v>
      </c>
      <c r="B82" s="12" t="s">
        <v>31</v>
      </c>
      <c r="C82" s="10" t="s">
        <v>55</v>
      </c>
      <c r="D82" s="10" t="s">
        <v>111</v>
      </c>
      <c r="E82" s="10">
        <v>17</v>
      </c>
      <c r="F82" s="10">
        <v>576.6</v>
      </c>
      <c r="G82" s="12" t="s">
        <v>57</v>
      </c>
      <c r="H82" s="12"/>
      <c r="I82" s="12"/>
    </row>
    <row r="83" spans="1:9" ht="12.75">
      <c r="A83" s="10" t="s">
        <v>90</v>
      </c>
      <c r="B83" s="12" t="s">
        <v>31</v>
      </c>
      <c r="C83" s="10" t="s">
        <v>112</v>
      </c>
      <c r="D83" s="10" t="s">
        <v>27</v>
      </c>
      <c r="E83" s="10">
        <v>17</v>
      </c>
      <c r="F83" s="10">
        <v>644.1</v>
      </c>
      <c r="G83" s="12" t="s">
        <v>57</v>
      </c>
      <c r="H83" s="12"/>
      <c r="I83" s="12"/>
    </row>
    <row r="84" spans="1:9" ht="12.75">
      <c r="A84" s="10" t="s">
        <v>90</v>
      </c>
      <c r="B84" s="12" t="s">
        <v>31</v>
      </c>
      <c r="C84" s="10" t="s">
        <v>112</v>
      </c>
      <c r="D84" s="10" t="s">
        <v>113</v>
      </c>
      <c r="E84" s="10">
        <v>16</v>
      </c>
      <c r="F84" s="10">
        <v>641.1</v>
      </c>
      <c r="G84" s="12" t="s">
        <v>57</v>
      </c>
      <c r="H84" s="12"/>
      <c r="I84" s="12"/>
    </row>
    <row r="85" spans="1:9" ht="12.75">
      <c r="A85" s="10" t="s">
        <v>90</v>
      </c>
      <c r="B85" s="12" t="s">
        <v>114</v>
      </c>
      <c r="C85" s="13" t="s">
        <v>115</v>
      </c>
      <c r="D85" s="13" t="s">
        <v>27</v>
      </c>
      <c r="E85" s="10">
        <v>17</v>
      </c>
      <c r="F85" s="13">
        <v>624.8</v>
      </c>
      <c r="G85" s="10" t="s">
        <v>20</v>
      </c>
      <c r="H85" s="12"/>
      <c r="I85" s="12"/>
    </row>
    <row r="86" spans="1:9" ht="12.75">
      <c r="A86" s="10" t="s">
        <v>90</v>
      </c>
      <c r="B86" s="12" t="s">
        <v>114</v>
      </c>
      <c r="C86" s="10" t="s">
        <v>63</v>
      </c>
      <c r="D86" s="10" t="s">
        <v>116</v>
      </c>
      <c r="E86" s="10">
        <v>17</v>
      </c>
      <c r="F86" s="10">
        <v>650.2</v>
      </c>
      <c r="G86" s="10" t="s">
        <v>20</v>
      </c>
      <c r="H86" s="12"/>
      <c r="I86" s="12"/>
    </row>
    <row r="87" spans="1:9" ht="12.75">
      <c r="A87" s="10" t="s">
        <v>90</v>
      </c>
      <c r="B87" s="12" t="s">
        <v>114</v>
      </c>
      <c r="C87" s="10" t="s">
        <v>117</v>
      </c>
      <c r="D87" s="10" t="s">
        <v>93</v>
      </c>
      <c r="E87" s="10">
        <v>17</v>
      </c>
      <c r="F87" s="10">
        <v>628</v>
      </c>
      <c r="G87" s="10" t="s">
        <v>20</v>
      </c>
      <c r="H87" s="12"/>
      <c r="I87" s="12"/>
    </row>
    <row r="88" spans="1:9" ht="12.75">
      <c r="A88" s="10" t="s">
        <v>90</v>
      </c>
      <c r="B88" s="12" t="s">
        <v>114</v>
      </c>
      <c r="C88" s="10" t="s">
        <v>118</v>
      </c>
      <c r="D88" s="10" t="s">
        <v>98</v>
      </c>
      <c r="E88" s="10">
        <v>17</v>
      </c>
      <c r="F88" s="10">
        <v>632.2</v>
      </c>
      <c r="G88" s="12" t="s">
        <v>18</v>
      </c>
      <c r="H88" s="12"/>
      <c r="I88" s="12"/>
    </row>
    <row r="89" spans="1:9" ht="12.75">
      <c r="A89" s="10" t="s">
        <v>90</v>
      </c>
      <c r="B89" s="12" t="s">
        <v>70</v>
      </c>
      <c r="C89" s="10" t="s">
        <v>71</v>
      </c>
      <c r="D89" s="10" t="s">
        <v>119</v>
      </c>
      <c r="E89" s="10">
        <v>18</v>
      </c>
      <c r="F89" s="10">
        <v>653.2</v>
      </c>
      <c r="G89" s="10" t="s">
        <v>20</v>
      </c>
      <c r="H89" s="12"/>
      <c r="I89" s="12"/>
    </row>
    <row r="90" spans="1:9" ht="12.75">
      <c r="A90" s="10" t="s">
        <v>90</v>
      </c>
      <c r="B90" s="12" t="s">
        <v>70</v>
      </c>
      <c r="C90" s="10" t="s">
        <v>71</v>
      </c>
      <c r="D90" s="10" t="s">
        <v>98</v>
      </c>
      <c r="E90" s="10">
        <v>17</v>
      </c>
      <c r="F90" s="10">
        <v>627.2</v>
      </c>
      <c r="G90" s="10" t="s">
        <v>20</v>
      </c>
      <c r="H90" s="12"/>
      <c r="I90" s="12"/>
    </row>
    <row r="91" spans="1:9" ht="12.75">
      <c r="A91" s="10" t="s">
        <v>90</v>
      </c>
      <c r="B91" s="12" t="s">
        <v>70</v>
      </c>
      <c r="C91" s="10" t="s">
        <v>120</v>
      </c>
      <c r="D91" s="10" t="s">
        <v>121</v>
      </c>
      <c r="E91" s="10">
        <v>17</v>
      </c>
      <c r="F91" s="10">
        <v>634.9</v>
      </c>
      <c r="G91" s="12" t="s">
        <v>57</v>
      </c>
      <c r="H91" s="12"/>
      <c r="I91" s="12"/>
    </row>
    <row r="92" spans="1:9" ht="12.75">
      <c r="A92" s="10" t="s">
        <v>90</v>
      </c>
      <c r="B92" s="12" t="s">
        <v>70</v>
      </c>
      <c r="C92" s="10" t="s">
        <v>73</v>
      </c>
      <c r="D92" s="10" t="s">
        <v>27</v>
      </c>
      <c r="E92" s="10">
        <v>17</v>
      </c>
      <c r="F92" s="10">
        <v>626.5</v>
      </c>
      <c r="G92" s="12" t="s">
        <v>74</v>
      </c>
      <c r="H92" s="12"/>
      <c r="I92" s="12"/>
    </row>
    <row r="93" spans="1:9" ht="12.75">
      <c r="A93" s="10" t="s">
        <v>90</v>
      </c>
      <c r="B93" s="12" t="s">
        <v>70</v>
      </c>
      <c r="C93" s="10" t="s">
        <v>73</v>
      </c>
      <c r="D93" s="10" t="s">
        <v>93</v>
      </c>
      <c r="E93" s="10">
        <v>17</v>
      </c>
      <c r="F93" s="10">
        <v>621.2</v>
      </c>
      <c r="G93" s="12" t="s">
        <v>74</v>
      </c>
      <c r="H93" s="12"/>
      <c r="I93" s="12"/>
    </row>
    <row r="94" spans="1:9" ht="12.75">
      <c r="A94" s="10" t="s">
        <v>90</v>
      </c>
      <c r="B94" s="12" t="s">
        <v>70</v>
      </c>
      <c r="C94" s="10" t="s">
        <v>122</v>
      </c>
      <c r="D94" s="10" t="s">
        <v>27</v>
      </c>
      <c r="E94" s="10">
        <v>17</v>
      </c>
      <c r="F94" s="10">
        <v>634.4</v>
      </c>
      <c r="G94" s="12" t="s">
        <v>123</v>
      </c>
      <c r="H94" s="12"/>
      <c r="I94" s="12"/>
    </row>
    <row r="95" spans="1:9" ht="12.75">
      <c r="A95" s="10" t="s">
        <v>90</v>
      </c>
      <c r="B95" s="12" t="s">
        <v>70</v>
      </c>
      <c r="C95" s="10" t="s">
        <v>75</v>
      </c>
      <c r="D95" s="10" t="s">
        <v>27</v>
      </c>
      <c r="E95" s="10">
        <v>17</v>
      </c>
      <c r="F95" s="10">
        <v>636</v>
      </c>
      <c r="G95" s="12" t="s">
        <v>123</v>
      </c>
      <c r="H95" s="12"/>
      <c r="I95" s="12"/>
    </row>
    <row r="96" spans="1:9" ht="12.75">
      <c r="A96" s="10" t="s">
        <v>90</v>
      </c>
      <c r="B96" s="12" t="s">
        <v>70</v>
      </c>
      <c r="C96" s="10" t="s">
        <v>79</v>
      </c>
      <c r="D96" s="10" t="s">
        <v>124</v>
      </c>
      <c r="E96" s="10">
        <v>16</v>
      </c>
      <c r="F96" s="10">
        <v>591</v>
      </c>
      <c r="G96" s="10" t="s">
        <v>20</v>
      </c>
      <c r="H96" s="12"/>
      <c r="I96" s="12"/>
    </row>
    <row r="97" spans="1:9" ht="12.75">
      <c r="A97" s="10" t="s">
        <v>90</v>
      </c>
      <c r="B97" s="12" t="s">
        <v>70</v>
      </c>
      <c r="C97" s="10" t="s">
        <v>125</v>
      </c>
      <c r="D97" s="10" t="s">
        <v>126</v>
      </c>
      <c r="E97" s="10"/>
      <c r="F97" s="10">
        <v>627.2</v>
      </c>
      <c r="G97" s="10" t="s">
        <v>20</v>
      </c>
      <c r="H97" s="12"/>
      <c r="I97" s="12"/>
    </row>
    <row r="98" spans="1:9" ht="12.75">
      <c r="A98" s="10" t="s">
        <v>90</v>
      </c>
      <c r="B98" s="12" t="s">
        <v>83</v>
      </c>
      <c r="C98" s="10" t="s">
        <v>127</v>
      </c>
      <c r="D98" s="10" t="s">
        <v>102</v>
      </c>
      <c r="E98" s="10">
        <v>17</v>
      </c>
      <c r="F98" s="10">
        <v>629.2</v>
      </c>
      <c r="G98" s="10" t="s">
        <v>20</v>
      </c>
      <c r="H98" s="12"/>
      <c r="I98" s="12"/>
    </row>
    <row r="99" spans="1:9" ht="12.75">
      <c r="A99" s="10" t="s">
        <v>90</v>
      </c>
      <c r="B99" s="12" t="s">
        <v>83</v>
      </c>
      <c r="C99" s="10" t="s">
        <v>127</v>
      </c>
      <c r="D99" s="10" t="s">
        <v>128</v>
      </c>
      <c r="E99" s="10">
        <v>17</v>
      </c>
      <c r="F99" s="10">
        <v>647.5</v>
      </c>
      <c r="G99" s="10" t="s">
        <v>20</v>
      </c>
      <c r="H99" s="12"/>
      <c r="I99" s="12"/>
    </row>
    <row r="100" spans="1:9" ht="12.75">
      <c r="A100" s="10" t="s">
        <v>90</v>
      </c>
      <c r="B100" s="12" t="s">
        <v>83</v>
      </c>
      <c r="C100" s="10" t="s">
        <v>87</v>
      </c>
      <c r="D100" s="10" t="s">
        <v>128</v>
      </c>
      <c r="E100" s="10">
        <v>17</v>
      </c>
      <c r="F100" s="10">
        <v>647.9</v>
      </c>
      <c r="G100" s="12" t="s">
        <v>57</v>
      </c>
      <c r="H100" s="12"/>
      <c r="I100" s="12"/>
    </row>
    <row r="101" spans="1:9" ht="12.75">
      <c r="A101" s="10" t="s">
        <v>90</v>
      </c>
      <c r="B101" s="12" t="s">
        <v>83</v>
      </c>
      <c r="C101" s="10" t="s">
        <v>129</v>
      </c>
      <c r="D101" s="10" t="s">
        <v>130</v>
      </c>
      <c r="E101" s="10">
        <v>420</v>
      </c>
      <c r="F101" s="10">
        <v>639.3</v>
      </c>
      <c r="G101" s="12" t="s">
        <v>131</v>
      </c>
      <c r="H101" s="12"/>
      <c r="I101" s="12"/>
    </row>
  </sheetData>
  <sheetProtection/>
  <autoFilter ref="A1:I10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Paul Thede</cp:lastModifiedBy>
  <dcterms:created xsi:type="dcterms:W3CDTF">2005-06-09T01:26:43Z</dcterms:created>
  <dcterms:modified xsi:type="dcterms:W3CDTF">2014-11-20T13:01:18Z</dcterms:modified>
  <cp:category/>
  <cp:version/>
  <cp:contentType/>
  <cp:contentStatus/>
</cp:coreProperties>
</file>